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ffaire\13-13 MERCURY - Ecoles-Restructuration cuisine et création Préaux\03 - ETUDES\03E - DCE\Cuisine\DCE Définitif\"/>
    </mc:Choice>
  </mc:AlternateContent>
  <bookViews>
    <workbookView xWindow="0" yWindow="0" windowWidth="20460" windowHeight="8865" activeTab="2"/>
  </bookViews>
  <sheets>
    <sheet name="Lot N°08 Page de garde" sheetId="2" r:id="rId1"/>
    <sheet name="Lot N°08 SOLS COLLES" sheetId="3" r:id="rId2"/>
    <sheet name="Lot N°08 Prestations Supplémen" sheetId="4" r:id="rId3"/>
    <sheet name="Feuil1" sheetId="1" r:id="rId4"/>
  </sheets>
  <definedNames>
    <definedName name="_xlnm.Print_Titles" localSheetId="2">'Lot N°08 Prestations Supplémen'!$1:$1</definedName>
    <definedName name="_xlnm.Print_Titles" localSheetId="1">'Lot N°08 SOLS COLLES'!$1:$1</definedName>
    <definedName name="_xlnm.Print_Area" localSheetId="2">'Lot N°08 Prestations Supplémen'!$A$1:$F$11</definedName>
    <definedName name="_xlnm.Print_Area" localSheetId="1">'Lot N°08 SOLS COLLES'!$A$1:$F$13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 l="1"/>
  <c r="F9" i="4"/>
  <c r="F8" i="4"/>
  <c r="B9" i="4"/>
  <c r="F5" i="4"/>
  <c r="F12" i="3"/>
  <c r="F11" i="3"/>
  <c r="F10" i="3"/>
  <c r="B11" i="3"/>
  <c r="F5" i="3"/>
</calcChain>
</file>

<file path=xl/sharedStrings.xml><?xml version="1.0" encoding="utf-8"?>
<sst xmlns="http://schemas.openxmlformats.org/spreadsheetml/2006/main" count="43" uniqueCount="27">
  <si>
    <t>U</t>
  </si>
  <si>
    <t>Quantité</t>
  </si>
  <si>
    <t>Prix HT en €</t>
  </si>
  <si>
    <t>Total Ht en €</t>
  </si>
  <si>
    <t>CH2</t>
  </si>
  <si>
    <t>B</t>
  </si>
  <si>
    <t>SOLS COLLES</t>
  </si>
  <si>
    <t>CH3</t>
  </si>
  <si>
    <t>2</t>
  </si>
  <si>
    <t>Revetement de sol textile</t>
  </si>
  <si>
    <t xml:space="preserve">2 1 </t>
  </si>
  <si>
    <t xml:space="preserve">m2   </t>
  </si>
  <si>
    <t>ART</t>
  </si>
  <si>
    <t>002-B295</t>
  </si>
  <si>
    <t>Revêtement textile floqué</t>
  </si>
  <si>
    <t>Lames plombantes</t>
  </si>
  <si>
    <t>TOTHT</t>
  </si>
  <si>
    <t>Montant HT du Lot N°08 SOLS COLLES</t>
  </si>
  <si>
    <t>TVA</t>
  </si>
  <si>
    <t>20</t>
  </si>
  <si>
    <t>TOTTTC</t>
  </si>
  <si>
    <t>Montant TTC</t>
  </si>
  <si>
    <t>C</t>
  </si>
  <si>
    <t>3</t>
  </si>
  <si>
    <t xml:space="preserve">3 1 </t>
  </si>
  <si>
    <t>002-B586</t>
  </si>
  <si>
    <t>Revêtement de sol linoléum en lés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</si>
</sst>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">
    <xf numFmtId="0" fontId="0" fillId="0" borderId="0">
      <alignment vertical="top"/>
    </xf>
    <xf numFmtId="0" fontId="2" fillId="2" borderId="1">
      <alignment horizontal="left" vertical="top" wrapText="1"/>
    </xf>
    <xf numFmtId="0" fontId="2" fillId="2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2" fillId="3" borderId="0">
      <alignment horizontal="left" vertical="top" wrapText="1"/>
    </xf>
    <xf numFmtId="0" fontId="2" fillId="3" borderId="0">
      <alignment horizontal="left" vertical="top" wrapText="1"/>
    </xf>
    <xf numFmtId="49" fontId="3" fillId="4" borderId="2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5" fillId="3" borderId="2">
      <alignment horizontal="righ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4" fillId="3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3" borderId="0">
      <alignment horizontal="left" vertical="top" wrapText="1"/>
    </xf>
    <xf numFmtId="49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2" fillId="2" borderId="0">
      <alignment horizontal="left" vertical="top" wrapText="1"/>
    </xf>
    <xf numFmtId="0" fontId="6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0" fontId="7" fillId="2" borderId="0">
      <alignment horizontal="left" vertical="top" wrapText="1"/>
    </xf>
    <xf numFmtId="49" fontId="8" fillId="2" borderId="0">
      <alignment vertical="top" wrapText="1"/>
    </xf>
    <xf numFmtId="49" fontId="2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  <xf numFmtId="0" fontId="7" fillId="2" borderId="0">
      <alignment horizontal="left" vertical="top"/>
    </xf>
  </cellStyleXfs>
  <cellXfs count="32">
    <xf numFmtId="0" fontId="0" fillId="0" borderId="0" xfId="0">
      <alignment vertical="top"/>
    </xf>
    <xf numFmtId="0" fontId="0" fillId="2" borderId="0" xfId="0" applyFill="1" applyProtection="1">
      <alignment vertical="top"/>
    </xf>
    <xf numFmtId="49" fontId="0" fillId="2" borderId="0" xfId="0" applyNumberFormat="1" applyFill="1" applyProtection="1">
      <alignment vertical="top"/>
    </xf>
    <xf numFmtId="49" fontId="1" fillId="2" borderId="4" xfId="0" applyNumberFormat="1" applyFont="1" applyFill="1" applyBorder="1" applyProtection="1">
      <alignment vertical="top"/>
    </xf>
    <xf numFmtId="49" fontId="1" fillId="2" borderId="3" xfId="0" applyNumberFormat="1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horizontal="right" vertical="top" wrapText="1"/>
    </xf>
    <xf numFmtId="0" fontId="1" fillId="2" borderId="8" xfId="0" applyFont="1" applyFill="1" applyBorder="1" applyAlignment="1" applyProtection="1">
      <alignment horizontal="right" vertical="top" wrapText="1"/>
    </xf>
    <xf numFmtId="49" fontId="0" fillId="2" borderId="9" xfId="0" applyNumberFormat="1" applyFill="1" applyBorder="1" applyProtection="1">
      <alignment vertical="top"/>
    </xf>
    <xf numFmtId="49" fontId="3" fillId="4" borderId="3" xfId="7" applyBorder="1">
      <alignment horizontal="left" vertical="top" wrapText="1"/>
    </xf>
    <xf numFmtId="0" fontId="0" fillId="2" borderId="6" xfId="0" applyFill="1" applyBorder="1" applyAlignment="1" applyProtection="1">
      <alignment horizontal="center" vertical="top"/>
    </xf>
    <xf numFmtId="0" fontId="0" fillId="2" borderId="5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164" fontId="0" fillId="2" borderId="6" xfId="0" applyNumberFormat="1" applyFill="1" applyBorder="1" applyAlignment="1" applyProtection="1">
      <alignment horizontal="right" vertical="top"/>
    </xf>
    <xf numFmtId="164" fontId="0" fillId="2" borderId="5" xfId="0" applyNumberFormat="1" applyFill="1" applyBorder="1" applyAlignment="1" applyProtection="1">
      <alignment horizontal="right" vertical="top"/>
      <protection locked="0"/>
    </xf>
    <xf numFmtId="164" fontId="0" fillId="2" borderId="6" xfId="0" applyNumberFormat="1" applyFill="1" applyBorder="1" applyAlignment="1" applyProtection="1">
      <alignment horizontal="right" vertical="top"/>
      <protection locked="0"/>
    </xf>
    <xf numFmtId="49" fontId="0" fillId="2" borderId="0" xfId="0" applyNumberFormat="1" applyFill="1" applyBorder="1" applyProtection="1">
      <alignment vertical="top"/>
    </xf>
    <xf numFmtId="49" fontId="4" fillId="3" borderId="0" xfId="11" applyBorder="1">
      <alignment horizontal="left" vertical="top" wrapText="1"/>
    </xf>
    <xf numFmtId="49" fontId="2" fillId="2" borderId="0" xfId="27" applyBorder="1">
      <alignment horizontal="left" vertical="top" wrapText="1"/>
    </xf>
    <xf numFmtId="49" fontId="0" fillId="2" borderId="11" xfId="0" applyNumberFormat="1" applyFill="1" applyBorder="1" applyProtection="1">
      <alignment vertical="top"/>
    </xf>
    <xf numFmtId="0" fontId="0" fillId="2" borderId="12" xfId="0" applyFill="1" applyBorder="1" applyAlignment="1" applyProtection="1">
      <alignment horizontal="center" vertical="top"/>
    </xf>
    <xf numFmtId="0" fontId="0" fillId="2" borderId="12" xfId="0" applyFill="1" applyBorder="1" applyAlignment="1" applyProtection="1">
      <alignment horizontal="right" vertical="top"/>
    </xf>
    <xf numFmtId="0" fontId="0" fillId="2" borderId="13" xfId="0" applyFill="1" applyBorder="1" applyAlignment="1" applyProtection="1">
      <alignment horizontal="right" vertical="top"/>
    </xf>
    <xf numFmtId="0" fontId="2" fillId="4" borderId="4" xfId="2" applyFont="1" applyFill="1" applyBorder="1">
      <alignment horizontal="left" vertical="top" wrapText="1"/>
    </xf>
    <xf numFmtId="0" fontId="2" fillId="3" borderId="9" xfId="2" applyFont="1" applyFill="1" applyBorder="1">
      <alignment horizontal="left" vertical="top" wrapText="1"/>
    </xf>
    <xf numFmtId="0" fontId="2" fillId="2" borderId="9" xfId="2" applyFont="1" applyBorder="1">
      <alignment horizontal="left" vertical="top" wrapText="1"/>
    </xf>
    <xf numFmtId="49" fontId="2" fillId="2" borderId="9" xfId="0" applyNumberFormat="1" applyFont="1" applyFill="1" applyBorder="1" applyProtection="1">
      <alignment vertical="top"/>
    </xf>
    <xf numFmtId="49" fontId="2" fillId="2" borderId="10" xfId="0" applyNumberFormat="1" applyFont="1" applyFill="1" applyBorder="1" applyProtection="1">
      <alignment vertical="top"/>
    </xf>
    <xf numFmtId="49" fontId="1" fillId="2" borderId="0" xfId="0" applyNumberFormat="1" applyFont="1" applyFill="1" applyProtection="1">
      <alignment vertical="top"/>
    </xf>
    <xf numFmtId="164" fontId="9" fillId="2" borderId="0" xfId="0" applyNumberFormat="1" applyFont="1" applyFill="1" applyProtection="1">
      <alignment vertical="top"/>
    </xf>
    <xf numFmtId="0" fontId="1" fillId="2" borderId="0" xfId="0" applyNumberFormat="1" applyFont="1" applyFill="1" applyProtection="1">
      <alignment vertical="top"/>
    </xf>
    <xf numFmtId="164" fontId="1" fillId="2" borderId="0" xfId="0" applyNumberFormat="1" applyFont="1" applyFill="1" applyProtection="1">
      <alignment vertical="top"/>
    </xf>
  </cellXfs>
  <cellStyles count="50">
    <cellStyle name="ArtDescriptif" xfId="29"/>
    <cellStyle name="ArtLibelleCond" xfId="28"/>
    <cellStyle name="ArtNote1" xfId="30"/>
    <cellStyle name="ArtNote2" xfId="31"/>
    <cellStyle name="ArtNote3" xfId="32"/>
    <cellStyle name="ArtNote4" xfId="33"/>
    <cellStyle name="ArtNote5" xfId="34"/>
    <cellStyle name="ArtQuantite" xfId="35"/>
    <cellStyle name="ArtTitre" xfId="27"/>
    <cellStyle name="ChapDescriptif0" xfId="8"/>
    <cellStyle name="ChapDescriptif1" xfId="12"/>
    <cellStyle name="ChapDescriptif2" xfId="16"/>
    <cellStyle name="ChapDescriptif3" xfId="20"/>
    <cellStyle name="ChapDescriptif4" xfId="24"/>
    <cellStyle name="ChapNote0" xfId="9"/>
    <cellStyle name="ChapNote1" xfId="13"/>
    <cellStyle name="ChapNote2" xfId="17"/>
    <cellStyle name="ChapNote3" xfId="21"/>
    <cellStyle name="ChapNote4" xfId="25"/>
    <cellStyle name="ChapRecap0" xfId="10"/>
    <cellStyle name="ChapRecap1" xfId="14"/>
    <cellStyle name="ChapRecap2" xfId="18"/>
    <cellStyle name="ChapRecap3" xfId="22"/>
    <cellStyle name="ChapRecap4" xfId="26"/>
    <cellStyle name="ChapTitre0" xfId="7"/>
    <cellStyle name="ChapTitre1" xfId="11"/>
    <cellStyle name="ChapTitre2" xfId="15"/>
    <cellStyle name="ChapTitre3" xfId="19"/>
    <cellStyle name="ChapTitre4" xfId="23"/>
    <cellStyle name="Commentaire" xfId="1" builtinId="10" customBuiltin="1"/>
    <cellStyle name="DQLocQuantNonLoc" xfId="43"/>
    <cellStyle name="DQLocRefClass" xfId="42"/>
    <cellStyle name="DQLocStruct" xfId="44"/>
    <cellStyle name="DQMinutes" xfId="45"/>
    <cellStyle name="Info Entete" xfId="48"/>
    <cellStyle name="Inter Entete" xfId="49"/>
    <cellStyle name="LocGen" xfId="37"/>
    <cellStyle name="LocLit" xfId="39"/>
    <cellStyle name="LocRefClass" xfId="38"/>
    <cellStyle name="LocSignetRep" xfId="41"/>
    <cellStyle name="LocStrRecap0" xfId="4"/>
    <cellStyle name="LocStrRecap1" xfId="6"/>
    <cellStyle name="LocStrTexte0" xfId="3"/>
    <cellStyle name="LocStrTexte1" xfId="5"/>
    <cellStyle name="LocStruct" xfId="40"/>
    <cellStyle name="LocTitre" xfId="36"/>
    <cellStyle name="Lot" xfId="46"/>
    <cellStyle name="Normal" xfId="0" builtinId="0" customBuiltin="1"/>
    <cellStyle name="Numerotation" xfId="2"/>
    <cellStyle name="Titre Entete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127000</xdr:rowOff>
    </xdr:from>
    <xdr:to>
      <xdr:col>1</xdr:col>
      <xdr:colOff>203200</xdr:colOff>
      <xdr:row>4</xdr:row>
      <xdr:rowOff>177800</xdr:rowOff>
    </xdr:to>
    <xdr:sp macro="" textlink="">
      <xdr:nvSpPr>
        <xdr:cNvPr id="2" name="Forme106"/>
        <xdr:cNvSpPr/>
      </xdr:nvSpPr>
      <xdr:spPr>
        <a:xfrm>
          <a:off x="152400" y="127000"/>
          <a:ext cx="812800" cy="812800"/>
        </a:xfrm>
        <a:prstGeom prst="rect">
          <a:avLst/>
        </a:prstGeom>
        <a:solidFill>
          <a:srgbClr val="000000"/>
        </a:solidFill>
        <a:ln w="3175" cmpd="sng">
          <a:solidFill>
            <a:srgbClr val="FFFF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08</a:t>
          </a:r>
        </a:p>
      </xdr:txBody>
    </xdr:sp>
    <xdr:clientData/>
  </xdr:twoCellAnchor>
  <xdr:twoCellAnchor editAs="absolute">
    <xdr:from>
      <xdr:col>1</xdr:col>
      <xdr:colOff>190500</xdr:colOff>
      <xdr:row>1</xdr:row>
      <xdr:rowOff>12700</xdr:rowOff>
    </xdr:from>
    <xdr:to>
      <xdr:col>4</xdr:col>
      <xdr:colOff>457200</xdr:colOff>
      <xdr:row>4</xdr:row>
      <xdr:rowOff>177800</xdr:rowOff>
    </xdr:to>
    <xdr:sp macro="" textlink="">
      <xdr:nvSpPr>
        <xdr:cNvPr id="3" name="Forme107"/>
        <xdr:cNvSpPr/>
      </xdr:nvSpPr>
      <xdr:spPr>
        <a:xfrm>
          <a:off x="952500" y="203200"/>
          <a:ext cx="2552700" cy="7366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D.P.G.F.
Décomposition du Prix Global et Forfaitaire</a:t>
          </a:r>
        </a:p>
      </xdr:txBody>
    </xdr:sp>
    <xdr:clientData/>
  </xdr:twoCellAnchor>
  <xdr:twoCellAnchor editAs="absolute">
    <xdr:from>
      <xdr:col>0</xdr:col>
      <xdr:colOff>152400</xdr:colOff>
      <xdr:row>7</xdr:row>
      <xdr:rowOff>25400</xdr:rowOff>
    </xdr:from>
    <xdr:to>
      <xdr:col>8</xdr:col>
      <xdr:colOff>571500</xdr:colOff>
      <xdr:row>12</xdr:row>
      <xdr:rowOff>63500</xdr:rowOff>
    </xdr:to>
    <xdr:sp macro="" textlink="">
      <xdr:nvSpPr>
        <xdr:cNvPr id="4" name="Forme108"/>
        <xdr:cNvSpPr/>
      </xdr:nvSpPr>
      <xdr:spPr>
        <a:xfrm>
          <a:off x="152400" y="1358900"/>
          <a:ext cx="6515100" cy="990600"/>
        </a:xfrm>
        <a:prstGeom prst="rect">
          <a:avLst/>
        </a:prstGeom>
        <a:solidFill>
          <a:srgbClr val="99CCFF"/>
        </a:solidFill>
        <a:ln w="22225" cmpd="sng">
          <a:solidFill>
            <a:srgbClr val="00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COMMUNE DE MERCURY
Restructuration de la cuisine, du restaurant et du bloc sanitaires du Groupe Scolaire Joseph TROLLIET
980 Route de Chevron - 73200 MERCURY</a:t>
          </a:r>
        </a:p>
      </xdr:txBody>
    </xdr:sp>
    <xdr:clientData/>
  </xdr:twoCellAnchor>
  <xdr:twoCellAnchor editAs="absolute">
    <xdr:from>
      <xdr:col>0</xdr:col>
      <xdr:colOff>241300</xdr:colOff>
      <xdr:row>4</xdr:row>
      <xdr:rowOff>177800</xdr:rowOff>
    </xdr:from>
    <xdr:to>
      <xdr:col>4</xdr:col>
      <xdr:colOff>457200</xdr:colOff>
      <xdr:row>6</xdr:row>
      <xdr:rowOff>76200</xdr:rowOff>
    </xdr:to>
    <xdr:sp macro="" textlink="">
      <xdr:nvSpPr>
        <xdr:cNvPr id="5" name="Forme109"/>
        <xdr:cNvSpPr/>
      </xdr:nvSpPr>
      <xdr:spPr>
        <a:xfrm>
          <a:off x="241300" y="939800"/>
          <a:ext cx="3263900" cy="279400"/>
        </a:xfrm>
        <a:prstGeom prst="rect">
          <a:avLst/>
        </a:prstGeom>
        <a:noFill/>
        <a:ln w="1587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Version 01 DCE du 20/12/2017</a:t>
          </a:r>
        </a:p>
      </xdr:txBody>
    </xdr:sp>
    <xdr:clientData/>
  </xdr:twoCellAnchor>
  <xdr:twoCellAnchor editAs="absolute">
    <xdr:from>
      <xdr:col>0</xdr:col>
      <xdr:colOff>152400</xdr:colOff>
      <xdr:row>12</xdr:row>
      <xdr:rowOff>165100</xdr:rowOff>
    </xdr:from>
    <xdr:to>
      <xdr:col>8</xdr:col>
      <xdr:colOff>571500</xdr:colOff>
      <xdr:row>17</xdr:row>
      <xdr:rowOff>25400</xdr:rowOff>
    </xdr:to>
    <xdr:sp macro="" textlink="">
      <xdr:nvSpPr>
        <xdr:cNvPr id="6" name="Forme110"/>
        <xdr:cNvSpPr/>
      </xdr:nvSpPr>
      <xdr:spPr>
        <a:xfrm>
          <a:off x="152400" y="2451100"/>
          <a:ext cx="6515100" cy="812800"/>
        </a:xfrm>
        <a:prstGeom prst="rect">
          <a:avLst/>
        </a:prstGeom>
        <a:noFill/>
        <a:ln w="22225" cap="flat" cmpd="sng" algn="ctr">
          <a:solidFill>
            <a:srgbClr val="000000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Lot N°08 SOLS COLLES</a:t>
          </a:r>
        </a:p>
      </xdr:txBody>
    </xdr:sp>
    <xdr:clientData/>
  </xdr:twoCellAnchor>
  <xdr:twoCellAnchor editAs="absolute">
    <xdr:from>
      <xdr:col>0</xdr:col>
      <xdr:colOff>330200</xdr:colOff>
      <xdr:row>17</xdr:row>
      <xdr:rowOff>63500</xdr:rowOff>
    </xdr:from>
    <xdr:to>
      <xdr:col>6</xdr:col>
      <xdr:colOff>635000</xdr:colOff>
      <xdr:row>48</xdr:row>
      <xdr:rowOff>12700</xdr:rowOff>
    </xdr:to>
    <xdr:sp macro="" textlink="">
      <xdr:nvSpPr>
        <xdr:cNvPr id="7" name="Forme111"/>
        <xdr:cNvSpPr/>
      </xdr:nvSpPr>
      <xdr:spPr>
        <a:xfrm>
          <a:off x="330200" y="3302000"/>
          <a:ext cx="4876800" cy="58547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**********************************
Maître d'ouvrage :
COMMUNE DE MERCURY
1209 Route de Chevron - 73200 MERCURY
Tel : 04.79.32.30.17 - Fax : 04.79.32.53.63
Email : mairie.mercury@wanadoo.fr
**********************************
Maitre d'oeuvre d'éxécution / Economiste / DET + OPC (Mandataire)  :
ACTE
137 chemin de la Charrette - 73200 ALBERTVILLE
Tel : 09.81.32.13.60 - Fax : 09.81.38.11.99 
Email : acte.sarl@gmail.com
**********************************
Architecte :
Nathalie CORNU
1560 Route du Collet de Tamié - 73200 MERCURY
Tel : 06.13.55.45.99 
Email : ncornu.archi@free.fr
**********************************
BET structures :
ET CONCEPT
67 Chemin de la Charette - 73200 ALBERTVILLE
Tel : 04.79.10.42.15 - Fax : 04.79.10.06.83 
Email : marc.chanut@groupe-stebat.fr
**********************************
BET fluides :
CENA INGENIERIE
725 Faubourg Montmélian - 73000 CHAMBERY
Tel : 04.79.75.00.43 - Fax : 04.79.70.28.11 
Email : felixfaure@cena-ingenierie.fr
**********************************
Bureau de contrôle :
APAVE SUDEUROPE - Agence de Chambéry
Parc d'activités Alpespace 
497 Avenue Léonard de Vinci - 73800 SAINTE HELENE DU LAC
Tel : 04.79.68.66.20 - Fax : 04.79.68.66.21
Email : eric.vachezseytoux@apave.com
**********************************
Coordinateur SPS :
SOCOTEC
47 Place Caffe - 73000 CHAMBERY
Tel : 04.79.69.47.09 - Fax : 04.79.62.52.15
Email : construction.chambery@socotec.com
</a:t>
          </a:r>
        </a:p>
      </xdr:txBody>
    </xdr:sp>
    <xdr:clientData/>
  </xdr:twoCellAnchor>
  <xdr:twoCellAnchor editAs="absolute">
    <xdr:from>
      <xdr:col>6</xdr:col>
      <xdr:colOff>173213</xdr:colOff>
      <xdr:row>22</xdr:row>
      <xdr:rowOff>25400</xdr:rowOff>
    </xdr:from>
    <xdr:to>
      <xdr:col>8</xdr:col>
      <xdr:colOff>334787</xdr:colOff>
      <xdr:row>25</xdr:row>
      <xdr:rowOff>50800</xdr:rowOff>
    </xdr:to>
    <xdr:pic>
      <xdr:nvPicPr>
        <xdr:cNvPr id="8" name="Forme11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5213" y="4216400"/>
          <a:ext cx="1685574" cy="596900"/>
        </a:xfrm>
        <a:prstGeom prst="rect">
          <a:avLst/>
        </a:prstGeom>
      </xdr:spPr>
    </xdr:pic>
    <xdr:clientData/>
  </xdr:twoCellAnchor>
  <xdr:twoCellAnchor editAs="absolute">
    <xdr:from>
      <xdr:col>4</xdr:col>
      <xdr:colOff>736600</xdr:colOff>
      <xdr:row>1</xdr:row>
      <xdr:rowOff>139700</xdr:rowOff>
    </xdr:from>
    <xdr:to>
      <xdr:col>8</xdr:col>
      <xdr:colOff>368300</xdr:colOff>
      <xdr:row>5</xdr:row>
      <xdr:rowOff>152400</xdr:rowOff>
    </xdr:to>
    <xdr:sp macro="" textlink="">
      <xdr:nvSpPr>
        <xdr:cNvPr id="9" name="Forme113"/>
        <xdr:cNvSpPr/>
      </xdr:nvSpPr>
      <xdr:spPr>
        <a:xfrm>
          <a:off x="3784600" y="330200"/>
          <a:ext cx="2679700" cy="774700"/>
        </a:xfrm>
        <a:prstGeom prst="rect">
          <a:avLst/>
        </a:prstGeom>
        <a:noFill/>
        <a:ln w="158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Phase DCE
Dossier de Consultation
des Entreprises</a:t>
          </a:r>
        </a:p>
      </xdr:txBody>
    </xdr:sp>
    <xdr:clientData/>
  </xdr:twoCellAnchor>
  <xdr:twoCellAnchor editAs="absolute">
    <xdr:from>
      <xdr:col>0</xdr:col>
      <xdr:colOff>63500</xdr:colOff>
      <xdr:row>48</xdr:row>
      <xdr:rowOff>127000</xdr:rowOff>
    </xdr:from>
    <xdr:to>
      <xdr:col>8</xdr:col>
      <xdr:colOff>673100</xdr:colOff>
      <xdr:row>49</xdr:row>
      <xdr:rowOff>101600</xdr:rowOff>
    </xdr:to>
    <xdr:sp macro="" textlink="">
      <xdr:nvSpPr>
        <xdr:cNvPr id="10" name="Forme114"/>
        <xdr:cNvSpPr/>
      </xdr:nvSpPr>
      <xdr:spPr>
        <a:xfrm>
          <a:off x="63500" y="9271000"/>
          <a:ext cx="6705600" cy="165100"/>
        </a:xfrm>
        <a:prstGeom prst="rect">
          <a:avLst/>
        </a:prstGeom>
        <a:noFill/>
        <a:ln w="3175" cap="flat" cmpd="sng" algn="ctr">
          <a:solidFill>
            <a:srgbClr val="FFFFFF"/>
          </a:solidFill>
          <a:prstDash val="solid"/>
          <a:miter lim="800000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lang="fr-FR" sz="900" b="1" i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Arial" panose="020B0604020202020204" pitchFamily="34" charset="0"/>
            </a:rPr>
            <a:t>Nos références 13-13 / Document rédigé par la société ACTE</a:t>
          </a:r>
        </a:p>
      </xdr:txBody>
    </xdr:sp>
    <xdr:clientData/>
  </xdr:twoCellAnchor>
  <xdr:twoCellAnchor editAs="absolute">
    <xdr:from>
      <xdr:col>6</xdr:col>
      <xdr:colOff>127000</xdr:colOff>
      <xdr:row>26</xdr:row>
      <xdr:rowOff>76200</xdr:rowOff>
    </xdr:from>
    <xdr:to>
      <xdr:col>8</xdr:col>
      <xdr:colOff>457200</xdr:colOff>
      <xdr:row>28</xdr:row>
      <xdr:rowOff>177800</xdr:rowOff>
    </xdr:to>
    <xdr:pic>
      <xdr:nvPicPr>
        <xdr:cNvPr id="11" name="Forme115"/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029200"/>
          <a:ext cx="1854200" cy="4826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29</xdr:row>
      <xdr:rowOff>139700</xdr:rowOff>
    </xdr:from>
    <xdr:to>
      <xdr:col>6</xdr:col>
      <xdr:colOff>698500</xdr:colOff>
      <xdr:row>33</xdr:row>
      <xdr:rowOff>25400</xdr:rowOff>
    </xdr:to>
    <xdr:pic>
      <xdr:nvPicPr>
        <xdr:cNvPr id="12" name="Forme11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5664200"/>
          <a:ext cx="571500" cy="647700"/>
        </a:xfrm>
        <a:prstGeom prst="rect">
          <a:avLst/>
        </a:prstGeom>
      </xdr:spPr>
    </xdr:pic>
    <xdr:clientData/>
  </xdr:twoCellAnchor>
  <xdr:twoCellAnchor editAs="absolute">
    <xdr:from>
      <xdr:col>5</xdr:col>
      <xdr:colOff>584200</xdr:colOff>
      <xdr:row>38</xdr:row>
      <xdr:rowOff>50800</xdr:rowOff>
    </xdr:from>
    <xdr:to>
      <xdr:col>8</xdr:col>
      <xdr:colOff>38100</xdr:colOff>
      <xdr:row>41</xdr:row>
      <xdr:rowOff>177800</xdr:rowOff>
    </xdr:to>
    <xdr:pic>
      <xdr:nvPicPr>
        <xdr:cNvPr id="13" name="Forme117"/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7289800"/>
          <a:ext cx="1739900" cy="6985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673100</xdr:colOff>
      <xdr:row>34</xdr:row>
      <xdr:rowOff>63500</xdr:rowOff>
    </xdr:from>
    <xdr:to>
      <xdr:col>8</xdr:col>
      <xdr:colOff>266700</xdr:colOff>
      <xdr:row>37</xdr:row>
      <xdr:rowOff>12700</xdr:rowOff>
    </xdr:to>
    <xdr:pic>
      <xdr:nvPicPr>
        <xdr:cNvPr id="14" name="Forme11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3100" y="6540500"/>
          <a:ext cx="1879600" cy="520700"/>
        </a:xfrm>
        <a:prstGeom prst="rect">
          <a:avLst/>
        </a:prstGeom>
      </xdr:spPr>
    </xdr:pic>
    <xdr:clientData/>
  </xdr:twoCellAnchor>
  <xdr:twoCellAnchor editAs="absolute">
    <xdr:from>
      <xdr:col>6</xdr:col>
      <xdr:colOff>127000</xdr:colOff>
      <xdr:row>17</xdr:row>
      <xdr:rowOff>63500</xdr:rowOff>
    </xdr:from>
    <xdr:to>
      <xdr:col>7</xdr:col>
      <xdr:colOff>228600</xdr:colOff>
      <xdr:row>21</xdr:row>
      <xdr:rowOff>127000</xdr:rowOff>
    </xdr:to>
    <xdr:pic>
      <xdr:nvPicPr>
        <xdr:cNvPr id="15" name="Forme119"/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99000" y="3302000"/>
          <a:ext cx="863600" cy="825500"/>
        </a:xfrm>
        <a:prstGeom prst="rect">
          <a:avLst/>
        </a:prstGeom>
      </xdr:spPr>
    </xdr:pic>
    <xdr:clientData/>
  </xdr:twoCellAnchor>
  <xdr:twoCellAnchor editAs="absolute">
    <xdr:from>
      <xdr:col>6</xdr:col>
      <xdr:colOff>50800</xdr:colOff>
      <xdr:row>42</xdr:row>
      <xdr:rowOff>114300</xdr:rowOff>
    </xdr:from>
    <xdr:to>
      <xdr:col>7</xdr:col>
      <xdr:colOff>101600</xdr:colOff>
      <xdr:row>46</xdr:row>
      <xdr:rowOff>127000</xdr:rowOff>
    </xdr:to>
    <xdr:pic>
      <xdr:nvPicPr>
        <xdr:cNvPr id="16" name="Forme120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8115300"/>
          <a:ext cx="812800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1"/>
  </cols>
  <sheetData/>
  <printOptions horizont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3" t="s">
        <v>5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4" t="s">
        <v>8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5" t="s">
        <v>10</v>
      </c>
      <c r="B5" s="18" t="s">
        <v>14</v>
      </c>
      <c r="C5" s="10" t="s">
        <v>11</v>
      </c>
      <c r="D5" s="13">
        <v>121.19</v>
      </c>
      <c r="E5" s="15"/>
      <c r="F5" s="14">
        <f>ROUND(D5*E5,2)</f>
        <v>0</v>
      </c>
      <c r="ZY5" s="1" t="s">
        <v>12</v>
      </c>
      <c r="ZZ5" s="2" t="s">
        <v>13</v>
      </c>
    </row>
    <row r="6" spans="1:702" x14ac:dyDescent="0.25">
      <c r="A6" s="26"/>
      <c r="B6" s="18" t="s">
        <v>15</v>
      </c>
      <c r="C6" s="10"/>
      <c r="D6" s="12"/>
      <c r="E6" s="12"/>
      <c r="F6" s="11"/>
    </row>
    <row r="7" spans="1:702" x14ac:dyDescent="0.25">
      <c r="A7" s="26"/>
      <c r="B7" s="18"/>
      <c r="C7" s="10"/>
      <c r="D7" s="12"/>
      <c r="E7" s="12"/>
      <c r="F7" s="11"/>
    </row>
    <row r="8" spans="1:702" x14ac:dyDescent="0.25">
      <c r="A8" s="27"/>
      <c r="B8" s="19"/>
      <c r="C8" s="20"/>
      <c r="D8" s="21"/>
      <c r="E8" s="21"/>
      <c r="F8" s="22"/>
    </row>
    <row r="10" spans="1:702" x14ac:dyDescent="0.25">
      <c r="B10" s="28" t="s">
        <v>17</v>
      </c>
      <c r="F10" s="31">
        <f>SUBTOTAL(109,F2:F8)</f>
        <v>0</v>
      </c>
      <c r="ZY10" s="1" t="s">
        <v>16</v>
      </c>
    </row>
    <row r="11" spans="1:702" x14ac:dyDescent="0.25">
      <c r="A11" s="29" t="s">
        <v>19</v>
      </c>
      <c r="B11" s="30" t="str">
        <f>CONCATENATE("TVA (",A11,"%)")</f>
        <v>TVA (20%)</v>
      </c>
      <c r="F11" s="31">
        <f>(F10*A11)/100</f>
        <v>0</v>
      </c>
      <c r="ZY11" s="1" t="s">
        <v>18</v>
      </c>
    </row>
    <row r="12" spans="1:702" x14ac:dyDescent="0.25">
      <c r="B12" s="28" t="s">
        <v>21</v>
      </c>
      <c r="F12" s="31">
        <f>F10+F11</f>
        <v>0</v>
      </c>
      <c r="ZY12" s="1" t="s">
        <v>20</v>
      </c>
    </row>
  </sheetData>
  <sheetProtection algorithmName="SHA-512" hashValue="Jj1nNI049A0c8htSy5+sYGFwV9Fm/kZ/1fEAk1Q3nN2lM6ZvIUq4WH/JENOzoRFDxGKNvLKrI4Ux/CX+5YuZ6w==" saltValue="fYZ7p9/7eptwzQZb1kvbOA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Z10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9.7109375" style="2" customWidth="1"/>
    <col min="2" max="2" width="51.28515625" style="2" customWidth="1"/>
    <col min="3" max="3" width="4.7109375" style="1" customWidth="1"/>
    <col min="4" max="5" width="10.7109375" style="1" customWidth="1"/>
    <col min="6" max="6" width="11.7109375" style="1" customWidth="1"/>
    <col min="7" max="16384" width="11.42578125" style="1"/>
  </cols>
  <sheetData>
    <row r="1" spans="1:702" ht="30" x14ac:dyDescent="0.25">
      <c r="A1" s="3"/>
      <c r="B1" s="4"/>
      <c r="C1" s="5" t="s">
        <v>0</v>
      </c>
      <c r="D1" s="6" t="s">
        <v>1</v>
      </c>
      <c r="E1" s="6" t="s">
        <v>2</v>
      </c>
      <c r="F1" s="7" t="s">
        <v>3</v>
      </c>
    </row>
    <row r="2" spans="1:702" x14ac:dyDescent="0.25">
      <c r="A2" s="8"/>
      <c r="B2" s="16"/>
      <c r="C2" s="10"/>
      <c r="D2" s="12"/>
      <c r="E2" s="12"/>
      <c r="F2" s="11"/>
    </row>
    <row r="3" spans="1:702" ht="15.75" x14ac:dyDescent="0.25">
      <c r="A3" s="23" t="s">
        <v>22</v>
      </c>
      <c r="B3" s="9" t="s">
        <v>6</v>
      </c>
      <c r="C3" s="10"/>
      <c r="D3" s="12"/>
      <c r="E3" s="12"/>
      <c r="F3" s="11"/>
      <c r="ZY3" s="1" t="s">
        <v>4</v>
      </c>
      <c r="ZZ3" s="2"/>
    </row>
    <row r="4" spans="1:702" x14ac:dyDescent="0.25">
      <c r="A4" s="24" t="s">
        <v>23</v>
      </c>
      <c r="B4" s="17" t="s">
        <v>9</v>
      </c>
      <c r="C4" s="10"/>
      <c r="D4" s="12"/>
      <c r="E4" s="12"/>
      <c r="F4" s="11"/>
      <c r="ZY4" s="1" t="s">
        <v>7</v>
      </c>
      <c r="ZZ4" s="2"/>
    </row>
    <row r="5" spans="1:702" x14ac:dyDescent="0.25">
      <c r="A5" s="25" t="s">
        <v>24</v>
      </c>
      <c r="B5" s="18" t="s">
        <v>26</v>
      </c>
      <c r="C5" s="10" t="s">
        <v>11</v>
      </c>
      <c r="D5" s="13">
        <v>121.19</v>
      </c>
      <c r="E5" s="15"/>
      <c r="F5" s="14">
        <f>ROUND(D5*E5,2)</f>
        <v>0</v>
      </c>
      <c r="ZY5" s="1" t="s">
        <v>12</v>
      </c>
      <c r="ZZ5" s="2" t="s">
        <v>25</v>
      </c>
    </row>
    <row r="6" spans="1:702" x14ac:dyDescent="0.25">
      <c r="A6" s="27"/>
      <c r="B6" s="19"/>
      <c r="C6" s="20"/>
      <c r="D6" s="21"/>
      <c r="E6" s="21"/>
      <c r="F6" s="22"/>
    </row>
    <row r="8" spans="1:702" x14ac:dyDescent="0.25">
      <c r="B8" s="28" t="s">
        <v>17</v>
      </c>
      <c r="F8" s="31">
        <f>SUBTOTAL(109,F2:F6)</f>
        <v>0</v>
      </c>
      <c r="ZY8" s="1" t="s">
        <v>16</v>
      </c>
    </row>
    <row r="9" spans="1:702" x14ac:dyDescent="0.25">
      <c r="A9" s="29" t="s">
        <v>19</v>
      </c>
      <c r="B9" s="30" t="str">
        <f>CONCATENATE("TVA (",A9,"%)")</f>
        <v>TVA (20%)</v>
      </c>
      <c r="F9" s="31">
        <f>(F8*A9)/100</f>
        <v>0</v>
      </c>
      <c r="ZY9" s="1" t="s">
        <v>18</v>
      </c>
    </row>
    <row r="10" spans="1:702" x14ac:dyDescent="0.25">
      <c r="B10" s="28" t="s">
        <v>21</v>
      </c>
      <c r="F10" s="31">
        <f>F8+F9</f>
        <v>0</v>
      </c>
      <c r="ZY10" s="1" t="s">
        <v>20</v>
      </c>
    </row>
  </sheetData>
  <sheetProtection algorithmName="SHA-512" hashValue="x3SOpbInGiG9NU/zWyTg+/Uwd7CYyQc4psHsnmmWzEHCxB4QlFWt/yMMNcluvu2/rHX0m1aifGJJIAiyjBG9hQ==" saltValue="7reUcCCRZ3BNhqSb4Xz14A==" spinCount="100000" sheet="1" objects="1" scenarios="1" formatCells="0" formatColumns="0" formatRows="0"/>
  <pageMargins left="0.39370078740157477" right="0.31496062992125989" top="0.39370078740157477" bottom="0.39370078740157477" header="0.3" footer="0.3"/>
  <pageSetup paperSize="9" scale="97" fitToHeight="100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Lot N°08 Page de garde</vt:lpstr>
      <vt:lpstr>Lot N°08 SOLS COLLES</vt:lpstr>
      <vt:lpstr>Lot N°08 Prestations Supplémen</vt:lpstr>
      <vt:lpstr>Feuil1</vt:lpstr>
      <vt:lpstr>'Lot N°08 Prestations Supplémen'!Impression_des_titres</vt:lpstr>
      <vt:lpstr>'Lot N°08 SOLS COLLES'!Impression_des_titres</vt:lpstr>
      <vt:lpstr>'Lot N°08 Prestations Supplémen'!Zone_d_impression</vt:lpstr>
      <vt:lpstr>'Lot N°08 SOLS COLLES'!Zone_d_impression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2017-12-21T14:56:30Z</dcterms:created>
  <dcterms:modified xsi:type="dcterms:W3CDTF">2017-12-21T14:56:44Z</dcterms:modified>
</cp:coreProperties>
</file>